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5315" windowHeight="5895"/>
  </bookViews>
  <sheets>
    <sheet name="Budget Projection 2018-2019" sheetId="9" r:id="rId1"/>
  </sheets>
  <calcPr calcId="145621"/>
</workbook>
</file>

<file path=xl/calcChain.xml><?xml version="1.0" encoding="utf-8"?>
<calcChain xmlns="http://schemas.openxmlformats.org/spreadsheetml/2006/main">
  <c r="F39" i="9" l="1"/>
  <c r="E41" i="9" l="1"/>
  <c r="D16" i="9" l="1"/>
  <c r="D17" i="9"/>
  <c r="D18" i="9"/>
  <c r="K41" i="9" l="1"/>
  <c r="C41" i="9"/>
  <c r="B41" i="9"/>
  <c r="D38" i="9"/>
  <c r="F38" i="9" s="1"/>
  <c r="D37" i="9"/>
  <c r="F37" i="9" s="1"/>
  <c r="D36" i="9"/>
  <c r="F36" i="9" s="1"/>
  <c r="D35" i="9"/>
  <c r="F35" i="9" s="1"/>
  <c r="D34" i="9"/>
  <c r="F34" i="9" s="1"/>
  <c r="D33" i="9"/>
  <c r="F33" i="9" s="1"/>
  <c r="D32" i="9"/>
  <c r="F32" i="9" s="1"/>
  <c r="D31" i="9"/>
  <c r="F31" i="9" s="1"/>
  <c r="D30" i="9"/>
  <c r="F30" i="9" s="1"/>
  <c r="D29" i="9"/>
  <c r="F29" i="9" s="1"/>
  <c r="D28" i="9"/>
  <c r="F28" i="9" s="1"/>
  <c r="D27" i="9"/>
  <c r="F27" i="9" s="1"/>
  <c r="D26" i="9"/>
  <c r="F26" i="9" s="1"/>
  <c r="D25" i="9"/>
  <c r="F25" i="9" s="1"/>
  <c r="D24" i="9"/>
  <c r="F24" i="9" s="1"/>
  <c r="D23" i="9"/>
  <c r="F23" i="9" s="1"/>
  <c r="D22" i="9"/>
  <c r="F22" i="9" s="1"/>
  <c r="D21" i="9"/>
  <c r="F21" i="9" s="1"/>
  <c r="D20" i="9"/>
  <c r="F20" i="9" s="1"/>
  <c r="D19" i="9"/>
  <c r="F19" i="9" s="1"/>
  <c r="F18" i="9"/>
  <c r="F17" i="9"/>
  <c r="F16" i="9"/>
  <c r="D15" i="9"/>
  <c r="F15" i="9" s="1"/>
  <c r="D14" i="9"/>
  <c r="F14" i="9" s="1"/>
  <c r="D13" i="9"/>
  <c r="F13" i="9" s="1"/>
  <c r="D12" i="9"/>
  <c r="F12" i="9" s="1"/>
  <c r="D11" i="9"/>
  <c r="F11" i="9" s="1"/>
  <c r="D10" i="9"/>
  <c r="F10" i="9" s="1"/>
  <c r="D9" i="9"/>
  <c r="F9" i="9" s="1"/>
  <c r="D8" i="9"/>
  <c r="F8" i="9" s="1"/>
  <c r="D7" i="9"/>
  <c r="F7" i="9" s="1"/>
  <c r="D6" i="9"/>
  <c r="F6" i="9" s="1"/>
  <c r="D41" i="9" l="1"/>
  <c r="F41" i="9"/>
</calcChain>
</file>

<file path=xl/sharedStrings.xml><?xml version="1.0" encoding="utf-8"?>
<sst xmlns="http://schemas.openxmlformats.org/spreadsheetml/2006/main" count="55" uniqueCount="50">
  <si>
    <t xml:space="preserve">Budget Projection for </t>
  </si>
  <si>
    <t>Local</t>
  </si>
  <si>
    <t>Balance</t>
  </si>
  <si>
    <t>General Admin</t>
  </si>
  <si>
    <t xml:space="preserve">Clinic </t>
  </si>
  <si>
    <t>Home Care</t>
  </si>
  <si>
    <t>Dental Tra</t>
  </si>
  <si>
    <t>Fund Bal</t>
  </si>
  <si>
    <t>PROGRAMS</t>
  </si>
  <si>
    <t>REVENUES</t>
  </si>
  <si>
    <t>EXPENDITURES</t>
  </si>
  <si>
    <t>Exp&gt;Rev</t>
  </si>
  <si>
    <t>Appropriation</t>
  </si>
  <si>
    <t>Transfer</t>
  </si>
  <si>
    <t>General- Adm</t>
  </si>
  <si>
    <t>Food/Lodging</t>
  </si>
  <si>
    <t>Environmental/Well Water/Lead</t>
  </si>
  <si>
    <t>Healthy Communities</t>
  </si>
  <si>
    <t>Communicable Disease/STD</t>
  </si>
  <si>
    <t>BCCCP Screening</t>
  </si>
  <si>
    <t>BCCCP Wisewoman</t>
  </si>
  <si>
    <t xml:space="preserve">Child Health </t>
  </si>
  <si>
    <t>Immunization</t>
  </si>
  <si>
    <t>CC4C</t>
  </si>
  <si>
    <t>PCM</t>
  </si>
  <si>
    <t>WIC Adm</t>
  </si>
  <si>
    <t>WIC Client Service</t>
  </si>
  <si>
    <t>WIC Nutrition</t>
  </si>
  <si>
    <t>WIC Peer Counselor</t>
  </si>
  <si>
    <t>WIC Breastfeeding</t>
  </si>
  <si>
    <t>Family Planning</t>
  </si>
  <si>
    <t xml:space="preserve">Maternal Health </t>
  </si>
  <si>
    <t>Adult Health</t>
  </si>
  <si>
    <t>Other Services</t>
  </si>
  <si>
    <t>Tuberculosis</t>
  </si>
  <si>
    <t>Emergency Preparedness</t>
  </si>
  <si>
    <t>JJDP</t>
  </si>
  <si>
    <t>Child Care Hlth Consul</t>
  </si>
  <si>
    <t>Dental</t>
  </si>
  <si>
    <t>Dental - Tyrrell County</t>
  </si>
  <si>
    <t>Healthy Check</t>
  </si>
  <si>
    <t>School Nurse</t>
  </si>
  <si>
    <t>MC Top</t>
  </si>
  <si>
    <t>Medication Assistance</t>
  </si>
  <si>
    <t>Home Care Adm</t>
  </si>
  <si>
    <t>Fund Balance</t>
  </si>
  <si>
    <t>Total</t>
  </si>
  <si>
    <t>Diabetes</t>
  </si>
  <si>
    <t>Minority Diabetes Prev Program</t>
  </si>
  <si>
    <t>FY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</si>
</sst>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/>
    <xf numFmtId="0" fontId="1" fillId="0" borderId="0" xfId="1"/>
    <xf numFmtId="22" fontId="1" fillId="0" borderId="0" xfId="1" applyNumberFormat="1"/>
    <xf numFmtId="0" fontId="2" fillId="0" borderId="0" xfId="1" applyFont="1"/>
    <xf numFmtId="164" fontId="1" fillId="0" borderId="0" xfId="1" applyNumberFormat="1"/>
    <xf numFmtId="164" fontId="2" fillId="0" borderId="0" xfId="1" applyNumberFormat="1" applyFont="1"/>
    <xf numFmtId="164" fontId="4" fillId="0" borderId="0" xfId="1" applyNumberFormat="1" applyFont="1"/>
    <xf numFmtId="0" fontId="4" fillId="0" borderId="0" xfId="1" applyFont="1"/>
    <xf numFmtId="164" fontId="3" fillId="2" borderId="0" xfId="1" applyNumberFormat="1" applyFont="1" applyFill="1"/>
    <xf numFmtId="164" fontId="1" fillId="2" borderId="0" xfId="1" applyNumberFormat="1" applyFill="1" applyBorder="1"/>
    <xf numFmtId="164" fontId="5" fillId="0" borderId="0" xfId="1" applyNumberFormat="1" applyFont="1"/>
    <xf numFmtId="164" fontId="1" fillId="0" borderId="1" xfId="1" applyNumberFormat="1" applyBorder="1"/>
    <xf numFmtId="164" fontId="1" fillId="3" borderId="0" xfId="1" applyNumberFormat="1" applyFill="1"/>
    <xf numFmtId="164" fontId="1" fillId="3" borderId="1" xfId="1" applyNumberFormat="1" applyFill="1" applyBorder="1"/>
    <xf numFmtId="164" fontId="1" fillId="0" borderId="0" xfId="1" applyNumberForma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topLeftCell="A6" workbookViewId="0">
      <selection activeCell="B39" sqref="B39"/>
    </sheetView>
  </sheetViews>
  <sheetFormatPr defaultRowHeight="15" x14ac:dyDescent="0.25"/>
  <cols>
    <col min="1" max="1" width="29" customWidth="1"/>
    <col min="2" max="2" width="13.85546875" customWidth="1"/>
    <col min="3" max="3" width="13.28515625" customWidth="1"/>
    <col min="4" max="4" width="13" customWidth="1"/>
    <col min="5" max="5" width="13.140625" customWidth="1"/>
    <col min="6" max="6" width="12" customWidth="1"/>
    <col min="7" max="7" width="13.42578125" bestFit="1" customWidth="1"/>
    <col min="8" max="8" width="8.42578125" bestFit="1" customWidth="1"/>
    <col min="9" max="9" width="10.28515625" bestFit="1" customWidth="1"/>
    <col min="10" max="10" width="9.42578125" bestFit="1" customWidth="1"/>
  </cols>
  <sheetData>
    <row r="1" spans="1:12" x14ac:dyDescent="0.25">
      <c r="A1" s="2" t="s">
        <v>0</v>
      </c>
      <c r="B1" s="5"/>
      <c r="C1" s="5"/>
      <c r="D1" s="5"/>
      <c r="E1" s="5"/>
      <c r="F1" s="7"/>
      <c r="G1" s="7"/>
      <c r="H1" s="7"/>
      <c r="I1" s="8"/>
      <c r="J1" s="2"/>
      <c r="K1" s="2"/>
      <c r="L1" s="2"/>
    </row>
    <row r="2" spans="1:12" x14ac:dyDescent="0.25">
      <c r="A2" s="2" t="s">
        <v>49</v>
      </c>
      <c r="B2" s="5"/>
      <c r="C2" s="5"/>
      <c r="D2" s="5"/>
      <c r="E2" s="5"/>
      <c r="F2" s="5"/>
      <c r="G2" s="5"/>
      <c r="H2" s="5"/>
      <c r="I2" s="2"/>
      <c r="J2" s="2"/>
      <c r="K2" s="2"/>
      <c r="L2" s="2"/>
    </row>
    <row r="3" spans="1:12" x14ac:dyDescent="0.25">
      <c r="A3" s="3"/>
      <c r="B3" s="5"/>
      <c r="C3" s="5"/>
      <c r="D3" s="5"/>
      <c r="E3" s="5"/>
      <c r="F3" s="5"/>
      <c r="G3" s="5"/>
      <c r="H3" s="5"/>
      <c r="I3" s="2"/>
      <c r="J3" s="2"/>
      <c r="K3" s="2"/>
      <c r="L3" s="2"/>
    </row>
    <row r="4" spans="1:12" x14ac:dyDescent="0.25">
      <c r="A4" s="2"/>
      <c r="B4" s="5"/>
      <c r="C4" s="5"/>
      <c r="D4" s="5"/>
      <c r="E4" s="5" t="s">
        <v>1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  <c r="K4" s="11" t="s">
        <v>7</v>
      </c>
      <c r="L4" s="5" t="s">
        <v>2</v>
      </c>
    </row>
    <row r="5" spans="1:12" x14ac:dyDescent="0.25">
      <c r="A5" s="4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5"/>
      <c r="G5" s="6" t="s">
        <v>13</v>
      </c>
      <c r="H5" s="6" t="s">
        <v>13</v>
      </c>
      <c r="I5" s="6" t="s">
        <v>13</v>
      </c>
      <c r="J5" s="6" t="s">
        <v>13</v>
      </c>
      <c r="K5" s="6" t="s">
        <v>13</v>
      </c>
      <c r="L5" s="2"/>
    </row>
    <row r="6" spans="1:12" x14ac:dyDescent="0.25">
      <c r="A6" s="2" t="s">
        <v>14</v>
      </c>
      <c r="B6" s="5">
        <v>-379359</v>
      </c>
      <c r="C6" s="5">
        <v>513700</v>
      </c>
      <c r="D6" s="5">
        <f>B6+C6</f>
        <v>134341</v>
      </c>
      <c r="E6" s="13">
        <v>-26093</v>
      </c>
      <c r="F6" s="5">
        <f t="shared" ref="F6:F39" si="0">D6+E6</f>
        <v>108248</v>
      </c>
      <c r="G6" s="5"/>
      <c r="H6" s="5"/>
      <c r="I6" s="5"/>
      <c r="J6" s="5"/>
      <c r="K6" s="5"/>
      <c r="L6" s="5">
        <v>0</v>
      </c>
    </row>
    <row r="7" spans="1:12" x14ac:dyDescent="0.25">
      <c r="A7" s="2" t="s">
        <v>15</v>
      </c>
      <c r="B7" s="5">
        <v>-4700</v>
      </c>
      <c r="C7" s="5">
        <v>67828</v>
      </c>
      <c r="D7" s="5">
        <f t="shared" ref="D7:D38" si="1">B7+C7</f>
        <v>63128</v>
      </c>
      <c r="E7" s="13">
        <v>-63128</v>
      </c>
      <c r="F7" s="5">
        <f t="shared" si="0"/>
        <v>0</v>
      </c>
      <c r="G7" s="5"/>
      <c r="H7" s="5"/>
      <c r="I7" s="5"/>
      <c r="J7" s="5"/>
      <c r="K7" s="5"/>
      <c r="L7" s="5">
        <v>0</v>
      </c>
    </row>
    <row r="8" spans="1:12" x14ac:dyDescent="0.25">
      <c r="A8" s="2" t="s">
        <v>16</v>
      </c>
      <c r="B8" s="5">
        <v>-30540</v>
      </c>
      <c r="C8" s="5">
        <v>197504</v>
      </c>
      <c r="D8" s="5">
        <f t="shared" si="1"/>
        <v>166964</v>
      </c>
      <c r="E8" s="13">
        <v>-166964</v>
      </c>
      <c r="F8" s="5">
        <f t="shared" si="0"/>
        <v>0</v>
      </c>
      <c r="G8" s="5"/>
      <c r="H8" s="5"/>
      <c r="I8" s="5"/>
      <c r="J8" s="5"/>
      <c r="K8" s="5"/>
      <c r="L8" s="5">
        <v>0</v>
      </c>
    </row>
    <row r="9" spans="1:12" x14ac:dyDescent="0.25">
      <c r="A9" s="2" t="s">
        <v>17</v>
      </c>
      <c r="B9" s="5">
        <v>-139838</v>
      </c>
      <c r="C9" s="5">
        <v>139838</v>
      </c>
      <c r="D9" s="5">
        <f t="shared" si="1"/>
        <v>0</v>
      </c>
      <c r="E9" s="13"/>
      <c r="F9" s="5">
        <f t="shared" si="0"/>
        <v>0</v>
      </c>
      <c r="G9" s="5"/>
      <c r="H9" s="5"/>
      <c r="I9" s="5"/>
      <c r="J9" s="5"/>
      <c r="K9" s="5"/>
      <c r="L9" s="5">
        <v>0</v>
      </c>
    </row>
    <row r="10" spans="1:12" x14ac:dyDescent="0.25">
      <c r="A10" s="2" t="s">
        <v>18</v>
      </c>
      <c r="B10" s="5">
        <v>-33962</v>
      </c>
      <c r="C10" s="5">
        <v>216506</v>
      </c>
      <c r="D10" s="5">
        <f t="shared" si="1"/>
        <v>182544</v>
      </c>
      <c r="E10" s="13">
        <v>-156939</v>
      </c>
      <c r="F10" s="5">
        <f t="shared" si="0"/>
        <v>25605</v>
      </c>
      <c r="G10" s="5"/>
      <c r="H10" s="5"/>
      <c r="I10" s="5"/>
      <c r="J10" s="5"/>
      <c r="K10" s="5"/>
      <c r="L10" s="5">
        <v>0</v>
      </c>
    </row>
    <row r="11" spans="1:12" x14ac:dyDescent="0.25">
      <c r="A11" s="2" t="s">
        <v>19</v>
      </c>
      <c r="B11" s="5">
        <v>-13260</v>
      </c>
      <c r="C11" s="5">
        <v>26439</v>
      </c>
      <c r="D11" s="5">
        <f t="shared" si="1"/>
        <v>13179</v>
      </c>
      <c r="E11" s="13"/>
      <c r="F11" s="5">
        <f t="shared" si="0"/>
        <v>13179</v>
      </c>
      <c r="G11" s="5"/>
      <c r="H11" s="5"/>
      <c r="I11" s="5"/>
      <c r="J11" s="5"/>
      <c r="K11" s="5"/>
      <c r="L11" s="5">
        <v>0</v>
      </c>
    </row>
    <row r="12" spans="1:12" x14ac:dyDescent="0.25">
      <c r="A12" s="2" t="s">
        <v>20</v>
      </c>
      <c r="B12" s="5">
        <v>-6750</v>
      </c>
      <c r="C12" s="5">
        <v>18348</v>
      </c>
      <c r="D12" s="5">
        <f t="shared" si="1"/>
        <v>11598</v>
      </c>
      <c r="E12" s="13"/>
      <c r="F12" s="5">
        <f t="shared" si="0"/>
        <v>11598</v>
      </c>
      <c r="G12" s="5"/>
      <c r="H12" s="5"/>
      <c r="I12" s="5"/>
      <c r="J12" s="5"/>
      <c r="K12" s="5"/>
      <c r="L12" s="5">
        <v>0</v>
      </c>
    </row>
    <row r="13" spans="1:12" x14ac:dyDescent="0.25">
      <c r="A13" s="2" t="s">
        <v>21</v>
      </c>
      <c r="B13" s="5">
        <v>-255638</v>
      </c>
      <c r="C13" s="5">
        <v>366359</v>
      </c>
      <c r="D13" s="5">
        <f t="shared" si="1"/>
        <v>110721</v>
      </c>
      <c r="E13" s="13">
        <v>-93803</v>
      </c>
      <c r="F13" s="5">
        <f t="shared" si="0"/>
        <v>16918</v>
      </c>
      <c r="G13" s="5"/>
      <c r="H13" s="5"/>
      <c r="I13" s="5"/>
      <c r="J13" s="5"/>
      <c r="K13" s="5"/>
      <c r="L13" s="5">
        <v>0</v>
      </c>
    </row>
    <row r="14" spans="1:12" x14ac:dyDescent="0.25">
      <c r="A14" s="2" t="s">
        <v>22</v>
      </c>
      <c r="B14" s="5">
        <v>-45151</v>
      </c>
      <c r="C14" s="5">
        <v>86827</v>
      </c>
      <c r="D14" s="5">
        <f t="shared" si="1"/>
        <v>41676</v>
      </c>
      <c r="E14" s="13">
        <v>-41676</v>
      </c>
      <c r="F14" s="5">
        <f t="shared" si="0"/>
        <v>0</v>
      </c>
      <c r="G14" s="5"/>
      <c r="H14" s="5"/>
      <c r="I14" s="5"/>
      <c r="J14" s="5"/>
      <c r="K14" s="5"/>
      <c r="L14" s="5">
        <v>0</v>
      </c>
    </row>
    <row r="15" spans="1:12" x14ac:dyDescent="0.25">
      <c r="A15" s="2" t="s">
        <v>23</v>
      </c>
      <c r="B15" s="5">
        <v>-85813</v>
      </c>
      <c r="C15" s="5">
        <v>98552</v>
      </c>
      <c r="D15" s="5">
        <f t="shared" si="1"/>
        <v>12739</v>
      </c>
      <c r="E15" s="13"/>
      <c r="F15" s="5">
        <f t="shared" si="0"/>
        <v>12739</v>
      </c>
      <c r="G15" s="5"/>
      <c r="H15" s="5"/>
      <c r="I15" s="5"/>
      <c r="J15" s="5"/>
      <c r="K15" s="5"/>
      <c r="L15" s="5">
        <v>0</v>
      </c>
    </row>
    <row r="16" spans="1:12" x14ac:dyDescent="0.25">
      <c r="A16" s="2" t="s">
        <v>24</v>
      </c>
      <c r="B16" s="15">
        <v>-121560</v>
      </c>
      <c r="C16" s="15">
        <v>121560</v>
      </c>
      <c r="D16" s="5">
        <f t="shared" si="1"/>
        <v>0</v>
      </c>
      <c r="E16" s="13"/>
      <c r="F16" s="5">
        <f t="shared" si="0"/>
        <v>0</v>
      </c>
      <c r="G16" s="5"/>
      <c r="H16" s="5"/>
      <c r="I16" s="5"/>
      <c r="J16" s="5"/>
      <c r="K16" s="5"/>
      <c r="L16" s="5">
        <v>0</v>
      </c>
    </row>
    <row r="17" spans="1:12" x14ac:dyDescent="0.25">
      <c r="A17" s="2" t="s">
        <v>25</v>
      </c>
      <c r="B17" s="5">
        <v>-20556</v>
      </c>
      <c r="C17" s="5">
        <v>20511</v>
      </c>
      <c r="D17" s="5">
        <f t="shared" si="1"/>
        <v>-45</v>
      </c>
      <c r="E17" s="13"/>
      <c r="F17" s="5">
        <f t="shared" si="0"/>
        <v>-45</v>
      </c>
      <c r="G17" s="5"/>
      <c r="H17" s="5"/>
      <c r="I17" s="5"/>
      <c r="J17" s="5"/>
      <c r="K17" s="5"/>
      <c r="L17" s="5">
        <v>0</v>
      </c>
    </row>
    <row r="18" spans="1:12" x14ac:dyDescent="0.25">
      <c r="A18" s="2" t="s">
        <v>26</v>
      </c>
      <c r="B18" s="5">
        <v>-140668</v>
      </c>
      <c r="C18" s="5">
        <v>170071</v>
      </c>
      <c r="D18" s="5">
        <f t="shared" si="1"/>
        <v>29403</v>
      </c>
      <c r="E18" s="13">
        <v>-29403</v>
      </c>
      <c r="F18" s="5">
        <f t="shared" si="0"/>
        <v>0</v>
      </c>
      <c r="G18" s="5"/>
      <c r="H18" s="5"/>
      <c r="I18" s="5"/>
      <c r="J18" s="5"/>
      <c r="K18" s="5"/>
      <c r="L18" s="5">
        <v>0</v>
      </c>
    </row>
    <row r="19" spans="1:12" x14ac:dyDescent="0.25">
      <c r="A19" s="2" t="s">
        <v>27</v>
      </c>
      <c r="B19" s="5">
        <v>-63707</v>
      </c>
      <c r="C19" s="5">
        <v>63707</v>
      </c>
      <c r="D19" s="5">
        <f t="shared" si="1"/>
        <v>0</v>
      </c>
      <c r="E19" s="13"/>
      <c r="F19" s="5">
        <f t="shared" si="0"/>
        <v>0</v>
      </c>
      <c r="G19" s="5"/>
      <c r="H19" s="5"/>
      <c r="I19" s="5"/>
      <c r="J19" s="5"/>
      <c r="K19" s="5"/>
      <c r="L19" s="5">
        <v>0</v>
      </c>
    </row>
    <row r="20" spans="1:12" x14ac:dyDescent="0.25">
      <c r="A20" s="2" t="s">
        <v>28</v>
      </c>
      <c r="B20" s="5"/>
      <c r="C20" s="5"/>
      <c r="D20" s="5">
        <f t="shared" si="1"/>
        <v>0</v>
      </c>
      <c r="E20" s="13"/>
      <c r="F20" s="5">
        <f t="shared" si="0"/>
        <v>0</v>
      </c>
      <c r="G20" s="5"/>
      <c r="H20" s="5"/>
      <c r="I20" s="5"/>
      <c r="J20" s="5"/>
      <c r="K20" s="5"/>
      <c r="L20" s="5">
        <v>0</v>
      </c>
    </row>
    <row r="21" spans="1:12" x14ac:dyDescent="0.25">
      <c r="A21" s="2" t="s">
        <v>29</v>
      </c>
      <c r="B21" s="5">
        <v>-14253</v>
      </c>
      <c r="C21" s="5">
        <v>15483</v>
      </c>
      <c r="D21" s="5">
        <f t="shared" si="1"/>
        <v>1230</v>
      </c>
      <c r="E21" s="13"/>
      <c r="F21" s="5">
        <f t="shared" si="0"/>
        <v>1230</v>
      </c>
      <c r="G21" s="5"/>
      <c r="H21" s="5"/>
      <c r="I21" s="5"/>
      <c r="J21" s="5"/>
      <c r="K21" s="5"/>
      <c r="L21" s="5">
        <v>0</v>
      </c>
    </row>
    <row r="22" spans="1:12" x14ac:dyDescent="0.25">
      <c r="A22" s="2" t="s">
        <v>30</v>
      </c>
      <c r="B22" s="5">
        <v>-365251</v>
      </c>
      <c r="C22" s="5">
        <v>437859</v>
      </c>
      <c r="D22" s="5">
        <f t="shared" si="1"/>
        <v>72608</v>
      </c>
      <c r="E22" s="13"/>
      <c r="F22" s="5">
        <f t="shared" si="0"/>
        <v>72608</v>
      </c>
      <c r="G22" s="5"/>
      <c r="H22" s="5"/>
      <c r="I22" s="5"/>
      <c r="J22" s="5"/>
      <c r="K22" s="5"/>
      <c r="L22" s="5">
        <v>0</v>
      </c>
    </row>
    <row r="23" spans="1:12" x14ac:dyDescent="0.25">
      <c r="A23" s="2" t="s">
        <v>31</v>
      </c>
      <c r="B23" s="5">
        <v>-109320</v>
      </c>
      <c r="C23" s="5">
        <v>250933</v>
      </c>
      <c r="D23" s="5">
        <f t="shared" si="1"/>
        <v>141613</v>
      </c>
      <c r="E23" s="13"/>
      <c r="F23" s="5">
        <f t="shared" si="0"/>
        <v>141613</v>
      </c>
      <c r="G23" s="5"/>
      <c r="H23" s="5"/>
      <c r="I23" s="5"/>
      <c r="J23" s="5"/>
      <c r="K23" s="5"/>
      <c r="L23" s="5">
        <v>0</v>
      </c>
    </row>
    <row r="24" spans="1:12" x14ac:dyDescent="0.25">
      <c r="A24" s="2" t="s">
        <v>32</v>
      </c>
      <c r="B24" s="5">
        <v>-28801</v>
      </c>
      <c r="C24" s="5">
        <v>123391</v>
      </c>
      <c r="D24" s="5">
        <f t="shared" si="1"/>
        <v>94590</v>
      </c>
      <c r="E24" s="13"/>
      <c r="F24" s="5">
        <f t="shared" si="0"/>
        <v>94590</v>
      </c>
      <c r="G24" s="5"/>
      <c r="H24" s="5"/>
      <c r="I24" s="5"/>
      <c r="J24" s="5"/>
      <c r="K24" s="5"/>
      <c r="L24" s="5">
        <v>0</v>
      </c>
    </row>
    <row r="25" spans="1:12" x14ac:dyDescent="0.25">
      <c r="A25" s="2" t="s">
        <v>33</v>
      </c>
      <c r="B25" s="5">
        <v>-113475</v>
      </c>
      <c r="C25" s="5">
        <v>204938</v>
      </c>
      <c r="D25" s="5">
        <f t="shared" si="1"/>
        <v>91463</v>
      </c>
      <c r="E25" s="13">
        <v>-50156</v>
      </c>
      <c r="F25" s="5">
        <f t="shared" si="0"/>
        <v>41307</v>
      </c>
      <c r="G25" s="5"/>
      <c r="H25" s="5"/>
      <c r="I25" s="5"/>
      <c r="J25" s="5"/>
      <c r="K25" s="5"/>
      <c r="L25" s="5">
        <v>0</v>
      </c>
    </row>
    <row r="26" spans="1:12" x14ac:dyDescent="0.25">
      <c r="A26" s="2" t="s">
        <v>34</v>
      </c>
      <c r="B26" s="5">
        <v>-45198</v>
      </c>
      <c r="C26" s="5">
        <v>38134</v>
      </c>
      <c r="D26" s="5">
        <f t="shared" si="1"/>
        <v>-7064</v>
      </c>
      <c r="E26" s="13"/>
      <c r="F26" s="5">
        <f t="shared" si="0"/>
        <v>-7064</v>
      </c>
      <c r="G26" s="5"/>
      <c r="H26" s="5"/>
      <c r="I26" s="5"/>
      <c r="J26" s="5"/>
      <c r="K26" s="5"/>
      <c r="L26" s="5">
        <v>0</v>
      </c>
    </row>
    <row r="27" spans="1:12" x14ac:dyDescent="0.25">
      <c r="A27" s="2" t="s">
        <v>35</v>
      </c>
      <c r="B27" s="5">
        <v>-40992</v>
      </c>
      <c r="C27" s="5">
        <v>40992</v>
      </c>
      <c r="D27" s="5">
        <f t="shared" si="1"/>
        <v>0</v>
      </c>
      <c r="E27" s="13"/>
      <c r="F27" s="5">
        <f t="shared" si="0"/>
        <v>0</v>
      </c>
      <c r="G27" s="5"/>
      <c r="H27" s="5"/>
      <c r="I27" s="5"/>
      <c r="J27" s="5"/>
      <c r="K27" s="5"/>
      <c r="L27" s="5">
        <v>0</v>
      </c>
    </row>
    <row r="28" spans="1:12" x14ac:dyDescent="0.25">
      <c r="A28" s="2" t="s">
        <v>48</v>
      </c>
      <c r="B28" s="5">
        <v>-294321</v>
      </c>
      <c r="C28" s="5">
        <v>294321</v>
      </c>
      <c r="D28" s="5">
        <f t="shared" si="1"/>
        <v>0</v>
      </c>
      <c r="E28" s="13"/>
      <c r="F28" s="5">
        <f t="shared" si="0"/>
        <v>0</v>
      </c>
      <c r="G28" s="5"/>
      <c r="H28" s="5"/>
      <c r="I28" s="5"/>
      <c r="J28" s="5"/>
      <c r="K28" s="5"/>
      <c r="L28" s="5">
        <v>0</v>
      </c>
    </row>
    <row r="29" spans="1:12" x14ac:dyDescent="0.25">
      <c r="A29" s="2" t="s">
        <v>36</v>
      </c>
      <c r="B29" s="5">
        <v>-40354</v>
      </c>
      <c r="C29" s="5">
        <v>40354</v>
      </c>
      <c r="D29" s="5">
        <f t="shared" si="1"/>
        <v>0</v>
      </c>
      <c r="E29" s="13"/>
      <c r="F29" s="5">
        <f t="shared" si="0"/>
        <v>0</v>
      </c>
      <c r="G29" s="5"/>
      <c r="H29" s="5"/>
      <c r="I29" s="5"/>
      <c r="J29" s="5"/>
      <c r="K29" s="5"/>
      <c r="L29" s="5">
        <v>0</v>
      </c>
    </row>
    <row r="30" spans="1:12" x14ac:dyDescent="0.25">
      <c r="A30" s="2" t="s">
        <v>47</v>
      </c>
      <c r="B30" s="5">
        <v>-7650</v>
      </c>
      <c r="C30" s="5">
        <v>15316</v>
      </c>
      <c r="D30" s="5">
        <f t="shared" si="1"/>
        <v>7666</v>
      </c>
      <c r="E30" s="13"/>
      <c r="F30" s="5">
        <f t="shared" si="0"/>
        <v>7666</v>
      </c>
      <c r="G30" s="5"/>
      <c r="H30" s="5"/>
      <c r="I30" s="5"/>
      <c r="J30" s="5"/>
      <c r="K30" s="5"/>
      <c r="L30" s="5">
        <v>0</v>
      </c>
    </row>
    <row r="31" spans="1:12" x14ac:dyDescent="0.25">
      <c r="A31" s="2" t="s">
        <v>37</v>
      </c>
      <c r="B31" s="5">
        <v>-75200</v>
      </c>
      <c r="C31" s="5">
        <v>86711</v>
      </c>
      <c r="D31" s="5">
        <f t="shared" si="1"/>
        <v>11511</v>
      </c>
      <c r="E31" s="13"/>
      <c r="F31" s="5">
        <f t="shared" si="0"/>
        <v>11511</v>
      </c>
      <c r="G31" s="5"/>
      <c r="H31" s="5"/>
      <c r="I31" s="5"/>
      <c r="J31" s="5"/>
      <c r="K31" s="5"/>
      <c r="L31" s="5">
        <v>0</v>
      </c>
    </row>
    <row r="32" spans="1:12" x14ac:dyDescent="0.25">
      <c r="A32" s="2" t="s">
        <v>38</v>
      </c>
      <c r="B32" s="5">
        <v>-568376</v>
      </c>
      <c r="C32" s="5">
        <v>471734</v>
      </c>
      <c r="D32" s="5">
        <f t="shared" si="1"/>
        <v>-96642</v>
      </c>
      <c r="E32" s="13"/>
      <c r="F32" s="5">
        <f t="shared" si="0"/>
        <v>-96642</v>
      </c>
      <c r="G32" s="5"/>
      <c r="H32" s="5"/>
      <c r="I32" s="5"/>
      <c r="J32" s="5"/>
      <c r="K32" s="5"/>
      <c r="L32" s="5">
        <v>0</v>
      </c>
    </row>
    <row r="33" spans="1:12" x14ac:dyDescent="0.25">
      <c r="A33" s="2" t="s">
        <v>39</v>
      </c>
      <c r="B33" s="5">
        <v>-173366</v>
      </c>
      <c r="C33" s="5">
        <v>173366</v>
      </c>
      <c r="D33" s="5">
        <f t="shared" si="1"/>
        <v>0</v>
      </c>
      <c r="E33" s="13"/>
      <c r="F33" s="5">
        <f t="shared" si="0"/>
        <v>0</v>
      </c>
      <c r="G33" s="5"/>
      <c r="H33" s="5"/>
      <c r="I33" s="5"/>
      <c r="J33" s="5"/>
      <c r="K33" s="5"/>
      <c r="L33" s="5">
        <v>0</v>
      </c>
    </row>
    <row r="34" spans="1:12" x14ac:dyDescent="0.25">
      <c r="A34" s="2" t="s">
        <v>40</v>
      </c>
      <c r="B34" s="5">
        <v>-48000</v>
      </c>
      <c r="C34" s="5">
        <v>48000</v>
      </c>
      <c r="D34" s="5">
        <f t="shared" si="1"/>
        <v>0</v>
      </c>
      <c r="E34" s="13"/>
      <c r="F34" s="5">
        <f t="shared" si="0"/>
        <v>0</v>
      </c>
      <c r="G34" s="5"/>
      <c r="H34" s="5"/>
      <c r="I34" s="5"/>
      <c r="J34" s="5"/>
      <c r="K34" s="5"/>
      <c r="L34" s="5">
        <v>0</v>
      </c>
    </row>
    <row r="35" spans="1:12" x14ac:dyDescent="0.25">
      <c r="A35" s="2" t="s">
        <v>41</v>
      </c>
      <c r="B35" s="5">
        <v>-200000</v>
      </c>
      <c r="C35" s="5">
        <v>200000</v>
      </c>
      <c r="D35" s="5">
        <f t="shared" si="1"/>
        <v>0</v>
      </c>
      <c r="E35" s="13"/>
      <c r="F35" s="5">
        <f t="shared" si="0"/>
        <v>0</v>
      </c>
      <c r="G35" s="5"/>
      <c r="H35" s="5"/>
      <c r="I35" s="5"/>
      <c r="J35" s="5"/>
      <c r="K35" s="5"/>
      <c r="L35" s="5">
        <v>0</v>
      </c>
    </row>
    <row r="36" spans="1:12" x14ac:dyDescent="0.25">
      <c r="A36" s="2" t="s">
        <v>42</v>
      </c>
      <c r="B36" s="5">
        <v>-128690</v>
      </c>
      <c r="C36" s="5">
        <v>128690</v>
      </c>
      <c r="D36" s="5">
        <f t="shared" si="1"/>
        <v>0</v>
      </c>
      <c r="E36" s="13"/>
      <c r="F36" s="5">
        <f t="shared" si="0"/>
        <v>0</v>
      </c>
      <c r="G36" s="5"/>
      <c r="H36" s="5"/>
      <c r="I36" s="5"/>
      <c r="J36" s="5"/>
      <c r="K36" s="5"/>
      <c r="L36" s="5">
        <v>0</v>
      </c>
    </row>
    <row r="37" spans="1:12" x14ac:dyDescent="0.25">
      <c r="A37" s="2" t="s">
        <v>43</v>
      </c>
      <c r="B37" s="5">
        <v>-31329</v>
      </c>
      <c r="C37" s="5">
        <v>40047</v>
      </c>
      <c r="D37" s="5">
        <f t="shared" si="1"/>
        <v>8718</v>
      </c>
      <c r="E37" s="13">
        <v>-8718</v>
      </c>
      <c r="F37" s="5">
        <f t="shared" si="0"/>
        <v>0</v>
      </c>
      <c r="G37" s="5"/>
      <c r="H37" s="5"/>
      <c r="I37" s="5"/>
      <c r="J37" s="5"/>
      <c r="K37" s="5"/>
      <c r="L37" s="5">
        <v>0</v>
      </c>
    </row>
    <row r="38" spans="1:12" x14ac:dyDescent="0.25">
      <c r="A38" s="2" t="s">
        <v>44</v>
      </c>
      <c r="B38" s="5">
        <v>-1701449</v>
      </c>
      <c r="C38" s="5">
        <v>1421483</v>
      </c>
      <c r="D38" s="5">
        <f t="shared" si="1"/>
        <v>-279966</v>
      </c>
      <c r="E38" s="13"/>
      <c r="F38" s="5">
        <f t="shared" si="0"/>
        <v>-279966</v>
      </c>
      <c r="G38" s="5"/>
      <c r="H38" s="5"/>
      <c r="I38" s="5"/>
      <c r="J38" s="5"/>
      <c r="K38" s="5"/>
      <c r="L38" s="5">
        <v>0</v>
      </c>
    </row>
    <row r="39" spans="1:12" x14ac:dyDescent="0.25">
      <c r="A39" s="2"/>
      <c r="B39" s="5"/>
      <c r="C39" s="5"/>
      <c r="D39" s="5">
        <v>0</v>
      </c>
      <c r="E39" s="13"/>
      <c r="F39" s="5">
        <f t="shared" si="0"/>
        <v>0</v>
      </c>
      <c r="G39" s="5"/>
      <c r="H39" s="5"/>
      <c r="I39" s="5"/>
      <c r="J39" s="5"/>
      <c r="K39" s="5"/>
      <c r="L39" s="5">
        <v>0</v>
      </c>
    </row>
    <row r="40" spans="1:12" x14ac:dyDescent="0.25">
      <c r="A40" s="2" t="s">
        <v>45</v>
      </c>
      <c r="B40" s="5"/>
      <c r="C40" s="5">
        <v>0</v>
      </c>
      <c r="D40" s="5">
        <v>0</v>
      </c>
      <c r="E40" s="13"/>
      <c r="F40" s="5"/>
      <c r="G40" s="5"/>
      <c r="H40" s="5"/>
      <c r="I40" s="5"/>
      <c r="J40" s="5"/>
      <c r="K40" s="5"/>
      <c r="L40" s="5">
        <v>0</v>
      </c>
    </row>
    <row r="41" spans="1:12" x14ac:dyDescent="0.25">
      <c r="A41" s="2" t="s">
        <v>46</v>
      </c>
      <c r="B41" s="12">
        <f>SUM(B6:B40)</f>
        <v>-5327527</v>
      </c>
      <c r="C41" s="12">
        <f>SUM(C6:C40)</f>
        <v>6139502</v>
      </c>
      <c r="D41" s="12">
        <f>SUM(D6:D40)</f>
        <v>811975</v>
      </c>
      <c r="E41" s="14">
        <f>SUM(E6:E40)</f>
        <v>-636880</v>
      </c>
      <c r="F41" s="12">
        <f>SUM(F6:F40)</f>
        <v>175095</v>
      </c>
      <c r="G41" s="12">
        <v>0</v>
      </c>
      <c r="H41" s="12">
        <v>0</v>
      </c>
      <c r="I41" s="12">
        <v>0</v>
      </c>
      <c r="J41" s="12">
        <v>0</v>
      </c>
      <c r="K41" s="14">
        <f>SUM(K6:K40)</f>
        <v>0</v>
      </c>
      <c r="L41" s="12">
        <v>0</v>
      </c>
    </row>
    <row r="42" spans="1:12" x14ac:dyDescent="0.25">
      <c r="A42" s="2"/>
      <c r="B42" s="5"/>
      <c r="C42" s="5"/>
      <c r="D42" s="9"/>
      <c r="E42" s="10"/>
      <c r="F42" s="5"/>
      <c r="G42" s="5"/>
      <c r="H42" s="5"/>
      <c r="I42" s="2"/>
      <c r="J42" s="2"/>
      <c r="K42" s="2"/>
      <c r="L42" s="5"/>
    </row>
    <row r="43" spans="1:12" x14ac:dyDescent="0.25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</sheetData>
  <printOptions gridLines="1"/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Projection 2018-2019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Avery</dc:creator>
  <cp:lastModifiedBy>Andrea Freeman</cp:lastModifiedBy>
  <cp:lastPrinted>2018-03-19T20:54:56Z</cp:lastPrinted>
  <dcterms:created xsi:type="dcterms:W3CDTF">2016-02-24T18:31:02Z</dcterms:created>
  <dcterms:modified xsi:type="dcterms:W3CDTF">2018-03-19T20:55:02Z</dcterms:modified>
</cp:coreProperties>
</file>