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freeman\Andrea Freeman\Budget Prep 2020-2021\"/>
    </mc:Choice>
  </mc:AlternateContent>
  <xr:revisionPtr revIDLastSave="0" documentId="13_ncr:1_{A7F98F7F-0DFB-4CE5-BA83-85C778AE1F70}" xr6:coauthVersionLast="45" xr6:coauthVersionMax="45" xr10:uidLastSave="{00000000-0000-0000-0000-000000000000}"/>
  <bookViews>
    <workbookView xWindow="-120" yWindow="-120" windowWidth="29040" windowHeight="15840" xr2:uid="{4BEEDCD2-5E4C-48E7-932A-BD40F14AA2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3" i="1" l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6" i="1"/>
  <c r="F37" i="1"/>
  <c r="F38" i="1"/>
  <c r="F39" i="1"/>
  <c r="F40" i="1"/>
  <c r="F41" i="1"/>
  <c r="E43" i="1" l="1"/>
  <c r="D33" i="1" l="1"/>
  <c r="C43" i="1" l="1"/>
  <c r="B43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4" i="1"/>
  <c r="F34" i="1" s="1"/>
  <c r="D35" i="1"/>
  <c r="F35" i="1" s="1"/>
  <c r="D36" i="1"/>
  <c r="D37" i="1"/>
  <c r="D38" i="1"/>
  <c r="D39" i="1"/>
  <c r="D40" i="1"/>
  <c r="D41" i="1"/>
  <c r="D6" i="1"/>
  <c r="F6" i="1" s="1"/>
  <c r="D43" i="1" l="1"/>
</calcChain>
</file>

<file path=xl/sharedStrings.xml><?xml version="1.0" encoding="utf-8"?>
<sst xmlns="http://schemas.openxmlformats.org/spreadsheetml/2006/main" count="44" uniqueCount="44">
  <si>
    <t>Budget Projection for</t>
  </si>
  <si>
    <t>Programs</t>
  </si>
  <si>
    <t>Revenue</t>
  </si>
  <si>
    <t>Expenditures</t>
  </si>
  <si>
    <t>Rev - Exp</t>
  </si>
  <si>
    <t xml:space="preserve">Local Appropriation </t>
  </si>
  <si>
    <t xml:space="preserve">Balance to Transfer </t>
  </si>
  <si>
    <t>General Administration</t>
  </si>
  <si>
    <t>WIC Peer Counselor</t>
  </si>
  <si>
    <t>Food/Lodging</t>
  </si>
  <si>
    <t>Environmental Health</t>
  </si>
  <si>
    <t>Healthy Communities</t>
  </si>
  <si>
    <t>Communicable Disease</t>
  </si>
  <si>
    <t>BCCCP Screening</t>
  </si>
  <si>
    <t>BCCCP Wisewoman</t>
  </si>
  <si>
    <t>Child Health</t>
  </si>
  <si>
    <t>Immunization</t>
  </si>
  <si>
    <t>CC4C</t>
  </si>
  <si>
    <t>WIC Administration</t>
  </si>
  <si>
    <t>WIC Client Services</t>
  </si>
  <si>
    <t>WIC Nutrition</t>
  </si>
  <si>
    <t>WIC Breastfeeding</t>
  </si>
  <si>
    <t>Family Planning</t>
  </si>
  <si>
    <t>Maternal Health</t>
  </si>
  <si>
    <t>OBCM</t>
  </si>
  <si>
    <t>Adult Health</t>
  </si>
  <si>
    <t>Tuberculosis</t>
  </si>
  <si>
    <t>Primary Care</t>
  </si>
  <si>
    <t>Other Services</t>
  </si>
  <si>
    <t>Prepardness</t>
  </si>
  <si>
    <t>School Nurse - MTW</t>
  </si>
  <si>
    <t>MC Top</t>
  </si>
  <si>
    <t>Minority Diabetes Prev Program</t>
  </si>
  <si>
    <t>Behavior Health</t>
  </si>
  <si>
    <t>JJDP - Martin</t>
  </si>
  <si>
    <t>Child Care Hlth Consultant - Martin</t>
  </si>
  <si>
    <t>Dental</t>
  </si>
  <si>
    <t>Medication Assistant (MARP)</t>
  </si>
  <si>
    <t>Tyrrell Dental Clinic</t>
  </si>
  <si>
    <t>Dental Van</t>
  </si>
  <si>
    <t>Home Care Administration</t>
  </si>
  <si>
    <t>Aging - MC Senior Center</t>
  </si>
  <si>
    <t>CLC Core Strategies</t>
  </si>
  <si>
    <t>FY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</si>
</sst>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936E-70BE-48F4-8759-6E4B76D2962C}">
  <sheetPr>
    <pageSetUpPr fitToPage="1"/>
  </sheetPr>
  <dimension ref="A1:H49"/>
  <sheetViews>
    <sheetView tabSelected="1" workbookViewId="0">
      <selection activeCell="F22" sqref="F22"/>
    </sheetView>
  </sheetViews>
  <sheetFormatPr defaultRowHeight="15" x14ac:dyDescent="0.25"/>
  <cols>
    <col min="1" max="1" width="32.28515625" bestFit="1" customWidth="1"/>
    <col min="2" max="2" width="28.5703125" bestFit="1" customWidth="1"/>
    <col min="3" max="3" width="12.7109375" bestFit="1" customWidth="1"/>
    <col min="4" max="4" width="9.85546875" bestFit="1" customWidth="1"/>
    <col min="5" max="5" width="19" bestFit="1" customWidth="1"/>
    <col min="6" max="6" width="18.5703125" bestFit="1" customWidth="1"/>
    <col min="7" max="7" width="8.7109375" bestFit="1" customWidth="1"/>
  </cols>
  <sheetData>
    <row r="1" spans="1:6" s="1" customFormat="1" x14ac:dyDescent="0.25">
      <c r="A1" s="1" t="s">
        <v>0</v>
      </c>
    </row>
    <row r="2" spans="1:6" s="1" customFormat="1" x14ac:dyDescent="0.25">
      <c r="A2" s="1" t="s">
        <v>43</v>
      </c>
    </row>
    <row r="3" spans="1:6" s="1" customFormat="1" x14ac:dyDescent="0.25"/>
    <row r="4" spans="1:6" s="1" customFormat="1" x14ac:dyDescent="0.25"/>
    <row r="5" spans="1:6" s="1" customFormat="1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1:6" x14ac:dyDescent="0.25">
      <c r="A6" t="s">
        <v>7</v>
      </c>
      <c r="B6" s="2">
        <v>380182</v>
      </c>
      <c r="C6" s="2">
        <v>530579</v>
      </c>
      <c r="D6" s="2">
        <f>B6-C6</f>
        <v>-150397</v>
      </c>
      <c r="E6" s="2">
        <v>12136</v>
      </c>
      <c r="F6" s="2">
        <f>D6+E6</f>
        <v>-138261</v>
      </c>
    </row>
    <row r="7" spans="1:6" x14ac:dyDescent="0.25">
      <c r="A7" t="s">
        <v>8</v>
      </c>
      <c r="B7" s="2">
        <v>10000</v>
      </c>
      <c r="C7" s="2">
        <v>10000</v>
      </c>
      <c r="D7" s="2">
        <f t="shared" ref="D7:D41" si="0">B7-C7</f>
        <v>0</v>
      </c>
      <c r="E7" s="2"/>
      <c r="F7" s="2">
        <f t="shared" ref="F7:F41" si="1">D7+E7</f>
        <v>0</v>
      </c>
    </row>
    <row r="8" spans="1:6" x14ac:dyDescent="0.25">
      <c r="A8" t="s">
        <v>9</v>
      </c>
      <c r="B8" s="2">
        <v>1668</v>
      </c>
      <c r="C8" s="2">
        <v>48150</v>
      </c>
      <c r="D8" s="2">
        <f t="shared" si="0"/>
        <v>-46482</v>
      </c>
      <c r="E8" s="2">
        <v>46482</v>
      </c>
      <c r="F8" s="2">
        <f t="shared" si="1"/>
        <v>0</v>
      </c>
    </row>
    <row r="9" spans="1:6" x14ac:dyDescent="0.25">
      <c r="A9" t="s">
        <v>10</v>
      </c>
      <c r="B9" s="2">
        <v>23849</v>
      </c>
      <c r="C9" s="2">
        <v>204562</v>
      </c>
      <c r="D9" s="2">
        <f t="shared" si="0"/>
        <v>-180713</v>
      </c>
      <c r="E9" s="2">
        <v>155428</v>
      </c>
      <c r="F9" s="2">
        <f t="shared" si="1"/>
        <v>-25285</v>
      </c>
    </row>
    <row r="10" spans="1:6" x14ac:dyDescent="0.25">
      <c r="A10" t="s">
        <v>11</v>
      </c>
      <c r="B10" s="2">
        <v>103062</v>
      </c>
      <c r="C10" s="2">
        <v>103062</v>
      </c>
      <c r="D10" s="2">
        <f t="shared" si="0"/>
        <v>0</v>
      </c>
      <c r="E10" s="2"/>
      <c r="F10" s="2">
        <f t="shared" si="1"/>
        <v>0</v>
      </c>
    </row>
    <row r="11" spans="1:6" x14ac:dyDescent="0.25">
      <c r="A11" t="s">
        <v>12</v>
      </c>
      <c r="B11" s="2">
        <v>42650</v>
      </c>
      <c r="C11" s="2">
        <v>282877</v>
      </c>
      <c r="D11" s="2">
        <f t="shared" si="0"/>
        <v>-240227</v>
      </c>
      <c r="E11" s="2">
        <v>202093</v>
      </c>
      <c r="F11" s="2">
        <f t="shared" si="1"/>
        <v>-38134</v>
      </c>
    </row>
    <row r="12" spans="1:6" x14ac:dyDescent="0.25">
      <c r="A12" t="s">
        <v>13</v>
      </c>
      <c r="B12" s="2">
        <v>16575</v>
      </c>
      <c r="C12" s="2">
        <v>16575</v>
      </c>
      <c r="D12" s="2">
        <f t="shared" si="0"/>
        <v>0</v>
      </c>
      <c r="E12" s="2"/>
      <c r="F12" s="2">
        <f t="shared" si="1"/>
        <v>0</v>
      </c>
    </row>
    <row r="13" spans="1:6" x14ac:dyDescent="0.25">
      <c r="A13" t="s">
        <v>14</v>
      </c>
      <c r="B13" s="2">
        <v>7950</v>
      </c>
      <c r="C13" s="2">
        <v>7950</v>
      </c>
      <c r="D13" s="2">
        <f t="shared" si="0"/>
        <v>0</v>
      </c>
      <c r="E13" s="2"/>
      <c r="F13" s="2">
        <f t="shared" si="1"/>
        <v>0</v>
      </c>
    </row>
    <row r="14" spans="1:6" x14ac:dyDescent="0.25">
      <c r="A14" t="s">
        <v>15</v>
      </c>
      <c r="B14" s="2">
        <v>429229</v>
      </c>
      <c r="C14" s="2">
        <v>448668</v>
      </c>
      <c r="D14" s="2">
        <f t="shared" si="0"/>
        <v>-19439</v>
      </c>
      <c r="E14" s="2">
        <v>19439</v>
      </c>
      <c r="F14" s="2">
        <f t="shared" si="1"/>
        <v>0</v>
      </c>
    </row>
    <row r="15" spans="1:6" x14ac:dyDescent="0.25">
      <c r="A15" t="s">
        <v>16</v>
      </c>
      <c r="B15" s="2">
        <v>40614</v>
      </c>
      <c r="C15" s="2">
        <v>85773</v>
      </c>
      <c r="D15" s="2">
        <f t="shared" si="0"/>
        <v>-45159</v>
      </c>
      <c r="E15" s="2">
        <v>45159</v>
      </c>
      <c r="F15" s="2">
        <f t="shared" si="1"/>
        <v>0</v>
      </c>
    </row>
    <row r="16" spans="1:6" x14ac:dyDescent="0.25">
      <c r="A16" t="s">
        <v>17</v>
      </c>
      <c r="B16" s="2">
        <v>80747</v>
      </c>
      <c r="C16" s="2">
        <v>91552</v>
      </c>
      <c r="D16" s="2">
        <f t="shared" si="0"/>
        <v>-10805</v>
      </c>
      <c r="E16" s="2"/>
      <c r="F16" s="2">
        <f t="shared" si="1"/>
        <v>-10805</v>
      </c>
    </row>
    <row r="17" spans="1:6" x14ac:dyDescent="0.25">
      <c r="A17" t="s">
        <v>18</v>
      </c>
      <c r="B17" s="2">
        <v>7810</v>
      </c>
      <c r="C17" s="2">
        <v>7810</v>
      </c>
      <c r="D17" s="2">
        <f t="shared" si="0"/>
        <v>0</v>
      </c>
      <c r="E17" s="2"/>
      <c r="F17" s="2">
        <f t="shared" si="1"/>
        <v>0</v>
      </c>
    </row>
    <row r="18" spans="1:6" x14ac:dyDescent="0.25">
      <c r="A18" t="s">
        <v>19</v>
      </c>
      <c r="B18" s="2">
        <v>156564</v>
      </c>
      <c r="C18" s="2">
        <v>197871</v>
      </c>
      <c r="D18" s="2">
        <f t="shared" si="0"/>
        <v>-41307</v>
      </c>
      <c r="E18" s="2">
        <v>32995</v>
      </c>
      <c r="F18" s="2">
        <f t="shared" si="1"/>
        <v>-8312</v>
      </c>
    </row>
    <row r="19" spans="1:6" x14ac:dyDescent="0.25">
      <c r="A19" t="s">
        <v>20</v>
      </c>
      <c r="B19" s="2">
        <v>68164</v>
      </c>
      <c r="C19" s="2">
        <v>68164</v>
      </c>
      <c r="D19" s="2">
        <f t="shared" si="0"/>
        <v>0</v>
      </c>
      <c r="E19" s="2"/>
      <c r="F19" s="2">
        <f t="shared" si="1"/>
        <v>0</v>
      </c>
    </row>
    <row r="20" spans="1:6" x14ac:dyDescent="0.25">
      <c r="A20" t="s">
        <v>21</v>
      </c>
      <c r="B20" s="2">
        <v>17734</v>
      </c>
      <c r="C20" s="2">
        <v>17734</v>
      </c>
      <c r="D20" s="2">
        <f t="shared" si="0"/>
        <v>0</v>
      </c>
      <c r="E20" s="2"/>
      <c r="F20" s="2">
        <f t="shared" si="1"/>
        <v>0</v>
      </c>
    </row>
    <row r="21" spans="1:6" x14ac:dyDescent="0.25">
      <c r="A21" t="s">
        <v>22</v>
      </c>
      <c r="B21" s="2">
        <v>453158</v>
      </c>
      <c r="C21" s="2">
        <v>453158</v>
      </c>
      <c r="D21" s="2">
        <f t="shared" si="0"/>
        <v>0</v>
      </c>
      <c r="E21" s="2"/>
      <c r="F21" s="2">
        <f t="shared" si="1"/>
        <v>0</v>
      </c>
    </row>
    <row r="22" spans="1:6" x14ac:dyDescent="0.25">
      <c r="A22" t="s">
        <v>23</v>
      </c>
      <c r="B22" s="2">
        <v>102191</v>
      </c>
      <c r="C22" s="2">
        <v>212977</v>
      </c>
      <c r="D22" s="2">
        <f t="shared" si="0"/>
        <v>-110786</v>
      </c>
      <c r="E22" s="2">
        <v>102283</v>
      </c>
      <c r="F22" s="2">
        <f t="shared" si="1"/>
        <v>-8503</v>
      </c>
    </row>
    <row r="23" spans="1:6" x14ac:dyDescent="0.25">
      <c r="A23" t="s">
        <v>24</v>
      </c>
      <c r="B23" s="2">
        <v>106667</v>
      </c>
      <c r="C23" s="2">
        <v>151979</v>
      </c>
      <c r="D23" s="2">
        <f t="shared" si="0"/>
        <v>-45312</v>
      </c>
      <c r="E23" s="2"/>
      <c r="F23" s="2">
        <f t="shared" si="1"/>
        <v>-45312</v>
      </c>
    </row>
    <row r="24" spans="1:6" x14ac:dyDescent="0.25">
      <c r="A24" t="s">
        <v>25</v>
      </c>
      <c r="B24" s="2">
        <v>20554</v>
      </c>
      <c r="C24" s="2">
        <v>84560</v>
      </c>
      <c r="D24" s="2">
        <f t="shared" si="0"/>
        <v>-64006</v>
      </c>
      <c r="E24" s="2"/>
      <c r="F24" s="2">
        <f t="shared" si="1"/>
        <v>-64006</v>
      </c>
    </row>
    <row r="25" spans="1:6" x14ac:dyDescent="0.25">
      <c r="A25" t="s">
        <v>26</v>
      </c>
      <c r="B25" s="2">
        <v>45992</v>
      </c>
      <c r="C25" s="2">
        <v>45992</v>
      </c>
      <c r="D25" s="2">
        <f t="shared" si="0"/>
        <v>0</v>
      </c>
      <c r="E25" s="2"/>
      <c r="F25" s="2">
        <f t="shared" si="1"/>
        <v>0</v>
      </c>
    </row>
    <row r="26" spans="1:6" x14ac:dyDescent="0.25">
      <c r="A26" t="s">
        <v>27</v>
      </c>
      <c r="B26" s="2">
        <v>45650</v>
      </c>
      <c r="C26" s="2">
        <v>106597</v>
      </c>
      <c r="D26" s="2">
        <f t="shared" si="0"/>
        <v>-60947</v>
      </c>
      <c r="E26" s="2"/>
      <c r="F26" s="2">
        <f t="shared" si="1"/>
        <v>-60947</v>
      </c>
    </row>
    <row r="27" spans="1:6" x14ac:dyDescent="0.25">
      <c r="A27" t="s">
        <v>28</v>
      </c>
      <c r="B27" s="2">
        <v>126876</v>
      </c>
      <c r="C27" s="2">
        <v>168610</v>
      </c>
      <c r="D27" s="2">
        <f t="shared" si="0"/>
        <v>-41734</v>
      </c>
      <c r="E27" s="2"/>
      <c r="F27" s="2">
        <f t="shared" si="1"/>
        <v>-41734</v>
      </c>
    </row>
    <row r="28" spans="1:6" x14ac:dyDescent="0.25">
      <c r="A28" t="s">
        <v>29</v>
      </c>
      <c r="B28" s="2">
        <v>40992</v>
      </c>
      <c r="C28" s="2">
        <v>40992</v>
      </c>
      <c r="D28" s="2">
        <f t="shared" si="0"/>
        <v>0</v>
      </c>
      <c r="E28" s="2"/>
      <c r="F28" s="2">
        <f t="shared" si="1"/>
        <v>0</v>
      </c>
    </row>
    <row r="29" spans="1:6" x14ac:dyDescent="0.25">
      <c r="A29" t="s">
        <v>30</v>
      </c>
      <c r="B29" s="2">
        <v>200000</v>
      </c>
      <c r="C29" s="2">
        <v>200000</v>
      </c>
      <c r="D29" s="2">
        <f t="shared" si="0"/>
        <v>0</v>
      </c>
      <c r="E29" s="2"/>
      <c r="F29" s="2">
        <f t="shared" si="1"/>
        <v>0</v>
      </c>
    </row>
    <row r="30" spans="1:6" x14ac:dyDescent="0.25">
      <c r="A30" t="s">
        <v>31</v>
      </c>
      <c r="B30" s="2">
        <v>123690</v>
      </c>
      <c r="C30" s="2">
        <v>123690</v>
      </c>
      <c r="D30" s="2">
        <f t="shared" si="0"/>
        <v>0</v>
      </c>
      <c r="E30" s="2"/>
      <c r="F30" s="2">
        <f t="shared" si="1"/>
        <v>0</v>
      </c>
    </row>
    <row r="31" spans="1:6" x14ac:dyDescent="0.25">
      <c r="A31" t="s">
        <v>32</v>
      </c>
      <c r="B31" s="2">
        <v>294321</v>
      </c>
      <c r="C31" s="2">
        <v>294321</v>
      </c>
      <c r="D31" s="2">
        <f t="shared" si="0"/>
        <v>0</v>
      </c>
      <c r="E31" s="2"/>
      <c r="F31" s="2">
        <f t="shared" si="1"/>
        <v>0</v>
      </c>
    </row>
    <row r="32" spans="1:6" x14ac:dyDescent="0.25">
      <c r="A32" t="s">
        <v>33</v>
      </c>
      <c r="B32" s="2">
        <v>19289</v>
      </c>
      <c r="C32" s="2">
        <v>129553</v>
      </c>
      <c r="D32" s="2">
        <f t="shared" si="0"/>
        <v>-110264</v>
      </c>
      <c r="E32" s="2"/>
      <c r="F32" s="2">
        <f t="shared" si="1"/>
        <v>-110264</v>
      </c>
    </row>
    <row r="33" spans="1:8" x14ac:dyDescent="0.25">
      <c r="A33" t="s">
        <v>42</v>
      </c>
      <c r="B33" s="2">
        <v>100000</v>
      </c>
      <c r="C33" s="2">
        <v>100000</v>
      </c>
      <c r="D33" s="2">
        <f t="shared" si="0"/>
        <v>0</v>
      </c>
      <c r="E33" s="2"/>
      <c r="F33" s="2">
        <f t="shared" si="1"/>
        <v>0</v>
      </c>
    </row>
    <row r="34" spans="1:8" x14ac:dyDescent="0.25">
      <c r="A34" t="s">
        <v>34</v>
      </c>
      <c r="B34" s="2">
        <v>48006</v>
      </c>
      <c r="C34" s="2">
        <v>50406</v>
      </c>
      <c r="D34" s="2">
        <f t="shared" si="0"/>
        <v>-2400</v>
      </c>
      <c r="E34" s="2"/>
      <c r="F34" s="2">
        <f t="shared" si="1"/>
        <v>-2400</v>
      </c>
    </row>
    <row r="35" spans="1:8" x14ac:dyDescent="0.25">
      <c r="A35" t="s">
        <v>35</v>
      </c>
      <c r="B35" s="2">
        <v>75200</v>
      </c>
      <c r="C35" s="2">
        <v>89577</v>
      </c>
      <c r="D35" s="2">
        <f t="shared" si="0"/>
        <v>-14377</v>
      </c>
      <c r="E35" s="2"/>
      <c r="F35" s="2">
        <f t="shared" si="1"/>
        <v>-14377</v>
      </c>
    </row>
    <row r="36" spans="1:8" x14ac:dyDescent="0.25">
      <c r="A36" t="s">
        <v>36</v>
      </c>
      <c r="B36" s="2">
        <v>549052</v>
      </c>
      <c r="C36" s="2">
        <v>549052</v>
      </c>
      <c r="D36" s="2">
        <f t="shared" si="0"/>
        <v>0</v>
      </c>
      <c r="E36" s="2"/>
      <c r="F36" s="2">
        <f t="shared" si="1"/>
        <v>0</v>
      </c>
    </row>
    <row r="37" spans="1:8" x14ac:dyDescent="0.25">
      <c r="A37" t="s">
        <v>37</v>
      </c>
      <c r="B37" s="2">
        <v>29000</v>
      </c>
      <c r="C37" s="2">
        <v>37409</v>
      </c>
      <c r="D37" s="2">
        <f t="shared" si="0"/>
        <v>-8409</v>
      </c>
      <c r="E37" s="2">
        <v>8409</v>
      </c>
      <c r="F37" s="2">
        <f t="shared" si="1"/>
        <v>0</v>
      </c>
    </row>
    <row r="38" spans="1:8" x14ac:dyDescent="0.25">
      <c r="A38" t="s">
        <v>38</v>
      </c>
      <c r="B38" s="2">
        <v>234661</v>
      </c>
      <c r="C38" s="2">
        <v>234661</v>
      </c>
      <c r="D38" s="2">
        <f t="shared" si="0"/>
        <v>0</v>
      </c>
      <c r="E38" s="2"/>
      <c r="F38" s="2">
        <f t="shared" si="1"/>
        <v>0</v>
      </c>
    </row>
    <row r="39" spans="1:8" x14ac:dyDescent="0.25">
      <c r="A39" t="s">
        <v>39</v>
      </c>
      <c r="B39" s="2">
        <v>300410</v>
      </c>
      <c r="C39" s="2">
        <v>300410</v>
      </c>
      <c r="D39" s="2">
        <f t="shared" si="0"/>
        <v>0</v>
      </c>
      <c r="E39" s="2"/>
      <c r="F39" s="2">
        <f t="shared" si="1"/>
        <v>0</v>
      </c>
    </row>
    <row r="40" spans="1:8" x14ac:dyDescent="0.25">
      <c r="A40" t="s">
        <v>40</v>
      </c>
      <c r="B40" s="2">
        <v>1352108</v>
      </c>
      <c r="C40" s="2">
        <v>1377140</v>
      </c>
      <c r="D40" s="2">
        <f t="shared" si="0"/>
        <v>-25032</v>
      </c>
      <c r="E40" s="2"/>
      <c r="F40" s="2">
        <f t="shared" si="1"/>
        <v>-25032</v>
      </c>
    </row>
    <row r="41" spans="1:8" x14ac:dyDescent="0.25">
      <c r="A41" t="s">
        <v>41</v>
      </c>
      <c r="B41" s="2">
        <v>9770</v>
      </c>
      <c r="C41" s="2">
        <v>9770</v>
      </c>
      <c r="D41" s="2">
        <f t="shared" si="0"/>
        <v>0</v>
      </c>
      <c r="E41" s="2"/>
      <c r="F41" s="2">
        <f t="shared" si="1"/>
        <v>0</v>
      </c>
    </row>
    <row r="42" spans="1:8" x14ac:dyDescent="0.25">
      <c r="B42" s="2"/>
      <c r="C42" s="2"/>
      <c r="D42" s="2"/>
      <c r="E42" s="2"/>
      <c r="F42" s="2"/>
    </row>
    <row r="43" spans="1:8" x14ac:dyDescent="0.25">
      <c r="B43" s="2">
        <f>SUM(B6:B42)</f>
        <v>5664385</v>
      </c>
      <c r="C43" s="2">
        <f>SUM(C6:C42)</f>
        <v>6882181</v>
      </c>
      <c r="D43" s="2">
        <f>SUM(D6:D42)</f>
        <v>-1217796</v>
      </c>
      <c r="E43" s="2">
        <f>SUM(E6:E42)</f>
        <v>624424</v>
      </c>
      <c r="F43" s="2">
        <f>SUM(F6:F42)</f>
        <v>-593372</v>
      </c>
    </row>
    <row r="46" spans="1:8" x14ac:dyDescent="0.25">
      <c r="A46" s="7"/>
      <c r="B46" s="7"/>
      <c r="C46" s="7"/>
      <c r="D46" s="4"/>
      <c r="E46" s="4"/>
      <c r="F46" s="3"/>
      <c r="G46" s="3"/>
    </row>
    <row r="47" spans="1:8" x14ac:dyDescent="0.25">
      <c r="A47" s="5"/>
      <c r="B47" s="5"/>
      <c r="C47" s="5"/>
      <c r="D47" s="5"/>
      <c r="E47" s="5"/>
      <c r="F47" s="5"/>
      <c r="G47" s="6"/>
      <c r="H47" s="2"/>
    </row>
    <row r="48" spans="1:8" x14ac:dyDescent="0.25">
      <c r="A48" s="8"/>
      <c r="B48" s="8"/>
      <c r="C48" s="8"/>
      <c r="D48" s="5"/>
      <c r="E48" s="5"/>
      <c r="F48" s="5"/>
      <c r="G48" s="6"/>
      <c r="H48" s="2"/>
    </row>
    <row r="49" spans="1:7" x14ac:dyDescent="0.25">
      <c r="A49" s="5"/>
      <c r="B49" s="3"/>
      <c r="C49" s="3"/>
      <c r="D49" s="3"/>
      <c r="E49" s="3"/>
      <c r="F49" s="3"/>
      <c r="G49" s="3"/>
    </row>
  </sheetData>
  <printOptions gridLines="1"/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Freeman</dc:creator>
  <cp:lastModifiedBy>Andrea Freeman</cp:lastModifiedBy>
  <cp:lastPrinted>2020-05-22T15:54:27Z</cp:lastPrinted>
  <dcterms:created xsi:type="dcterms:W3CDTF">2019-02-27T22:13:18Z</dcterms:created>
  <dcterms:modified xsi:type="dcterms:W3CDTF">2020-05-22T19:07:17Z</dcterms:modified>
</cp:coreProperties>
</file>