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afreeman\Andrea Freeman\Budget Prep - 2019-2020\"/>
    </mc:Choice>
  </mc:AlternateContent>
  <xr:revisionPtr revIDLastSave="0" documentId="13_ncr:1_{FF3D14CB-63DB-4244-9AD7-5E70DF9ABB6B}" xr6:coauthVersionLast="45" xr6:coauthVersionMax="45" xr10:uidLastSave="{00000000-0000-0000-0000-000000000000}"/>
  <bookViews>
    <workbookView xWindow="-120" yWindow="-120" windowWidth="29040" windowHeight="15840" xr2:uid="{4BEEDCD2-5E4C-48E7-932A-BD40F14AA2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7" i="1" l="1"/>
  <c r="F37" i="1" s="1"/>
  <c r="D34" i="1"/>
  <c r="F34" i="1" s="1"/>
  <c r="E46" i="1" l="1"/>
  <c r="C46" i="1"/>
  <c r="B46" i="1"/>
  <c r="D7" i="1"/>
  <c r="F7" i="1" s="1"/>
  <c r="D8" i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5" i="1"/>
  <c r="F35" i="1" s="1"/>
  <c r="D36" i="1"/>
  <c r="F36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6" i="1"/>
  <c r="F6" i="1" s="1"/>
  <c r="F46" i="1" l="1"/>
  <c r="D46" i="1"/>
</calcChain>
</file>

<file path=xl/sharedStrings.xml><?xml version="1.0" encoding="utf-8"?>
<sst xmlns="http://schemas.openxmlformats.org/spreadsheetml/2006/main" count="47" uniqueCount="47">
  <si>
    <t>Budget Projection for</t>
  </si>
  <si>
    <t>FY 2019-2020</t>
  </si>
  <si>
    <t>Programs</t>
  </si>
  <si>
    <t>Revenue</t>
  </si>
  <si>
    <t>Expenditures</t>
  </si>
  <si>
    <t>Rev - Exp</t>
  </si>
  <si>
    <t xml:space="preserve">Local Appropriation </t>
  </si>
  <si>
    <t xml:space="preserve">Balance to Transfer </t>
  </si>
  <si>
    <t>General Administration</t>
  </si>
  <si>
    <t>WIC Peer Counselor</t>
  </si>
  <si>
    <t>Food/Lodging</t>
  </si>
  <si>
    <t>Environmental Health</t>
  </si>
  <si>
    <t>Healthy Communities</t>
  </si>
  <si>
    <t>Communicable Disease</t>
  </si>
  <si>
    <t>BCCCP Screening</t>
  </si>
  <si>
    <t>BCCCP Wisewoman</t>
  </si>
  <si>
    <t>Child Health</t>
  </si>
  <si>
    <t>Immunization</t>
  </si>
  <si>
    <t>CC4C</t>
  </si>
  <si>
    <t>WIC Administration</t>
  </si>
  <si>
    <t>WIC Client Services</t>
  </si>
  <si>
    <t>WIC Nutrition</t>
  </si>
  <si>
    <t>WIC Breastfeeding</t>
  </si>
  <si>
    <t>Family Planning</t>
  </si>
  <si>
    <t>Maternal Health</t>
  </si>
  <si>
    <t>OBCM</t>
  </si>
  <si>
    <t>Health Check</t>
  </si>
  <si>
    <t>Adult Health</t>
  </si>
  <si>
    <t>Tuberculosis</t>
  </si>
  <si>
    <t>Primary Care</t>
  </si>
  <si>
    <t>Other Services</t>
  </si>
  <si>
    <t>Prepardness</t>
  </si>
  <si>
    <t>School Nurse - MTW</t>
  </si>
  <si>
    <t>MC Top</t>
  </si>
  <si>
    <t>Minority Diabetes Prev Program</t>
  </si>
  <si>
    <t>Behavior Health</t>
  </si>
  <si>
    <t>JJDP - Martin</t>
  </si>
  <si>
    <t>Child Care Hlth Consultant - Martin</t>
  </si>
  <si>
    <t>Dental</t>
  </si>
  <si>
    <t>Medication Assistant (MARP)</t>
  </si>
  <si>
    <t>Tyrrell Dental Clinic</t>
  </si>
  <si>
    <t>Tobacco Prevention</t>
  </si>
  <si>
    <t>Dental Van</t>
  </si>
  <si>
    <t>Home Care Administration</t>
  </si>
  <si>
    <t>Aging - MC Senior Center</t>
  </si>
  <si>
    <t>CLC Core Strategies</t>
  </si>
  <si>
    <t>Anne Wolfe Mini-Grant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</si>
</sst>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3" fontId="0" fillId="0" borderId="0" xfId="0" applyNumberForma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/>
    <xf numFmtId="0" fontId="4" fillId="0" borderId="0" xfId="0" applyFont="1" applyAlignment="1"/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D936E-70BE-48F4-8759-6E4B76D2962C}">
  <sheetPr>
    <pageSetUpPr fitToPage="1"/>
  </sheetPr>
  <dimension ref="A1:H52"/>
  <sheetViews>
    <sheetView tabSelected="1" workbookViewId="0">
      <selection activeCell="A44" sqref="A44"/>
    </sheetView>
  </sheetViews>
  <sheetFormatPr defaultRowHeight="15" x14ac:dyDescent="0.25"/>
  <cols>
    <col min="1" max="1" width="32.28515625" bestFit="1" customWidth="1"/>
    <col min="2" max="2" width="28.5703125" bestFit="1" customWidth="1"/>
    <col min="3" max="3" width="12.7109375" bestFit="1" customWidth="1"/>
    <col min="4" max="4" width="9.85546875" bestFit="1" customWidth="1"/>
    <col min="5" max="5" width="19" bestFit="1" customWidth="1"/>
    <col min="6" max="6" width="18.5703125" bestFit="1" customWidth="1"/>
    <col min="7" max="7" width="8.7109375" bestFit="1" customWidth="1"/>
  </cols>
  <sheetData>
    <row r="1" spans="1:6" s="1" customFormat="1" x14ac:dyDescent="0.25">
      <c r="A1" s="1" t="s">
        <v>0</v>
      </c>
    </row>
    <row r="2" spans="1:6" s="1" customFormat="1" x14ac:dyDescent="0.25">
      <c r="A2" s="1" t="s">
        <v>1</v>
      </c>
    </row>
    <row r="3" spans="1:6" s="1" customFormat="1" x14ac:dyDescent="0.25"/>
    <row r="4" spans="1:6" s="1" customFormat="1" x14ac:dyDescent="0.25"/>
    <row r="5" spans="1:6" s="1" customFormat="1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</row>
    <row r="6" spans="1:6" x14ac:dyDescent="0.25">
      <c r="A6" t="s">
        <v>8</v>
      </c>
      <c r="B6" s="2">
        <v>490544</v>
      </c>
      <c r="C6" s="2">
        <v>616665</v>
      </c>
      <c r="D6" s="2">
        <f>B6-C6</f>
        <v>-126121</v>
      </c>
      <c r="E6" s="2">
        <v>30000</v>
      </c>
      <c r="F6" s="2">
        <f>D6+E6</f>
        <v>-96121</v>
      </c>
    </row>
    <row r="7" spans="1:6" x14ac:dyDescent="0.25">
      <c r="A7" t="s">
        <v>9</v>
      </c>
      <c r="B7" s="2">
        <v>10000</v>
      </c>
      <c r="C7" s="2">
        <v>10000</v>
      </c>
      <c r="D7" s="2">
        <f t="shared" ref="D7:D44" si="0">B7-C7</f>
        <v>0</v>
      </c>
      <c r="E7" s="2"/>
      <c r="F7" s="2">
        <f t="shared" ref="F7:F44" si="1">D7+E7</f>
        <v>0</v>
      </c>
    </row>
    <row r="8" spans="1:6" x14ac:dyDescent="0.25">
      <c r="A8" t="s">
        <v>10</v>
      </c>
      <c r="B8" s="2">
        <v>18508</v>
      </c>
      <c r="C8" s="2">
        <v>81740</v>
      </c>
      <c r="D8" s="2">
        <f t="shared" si="0"/>
        <v>-63232</v>
      </c>
      <c r="E8" s="2">
        <v>63232</v>
      </c>
      <c r="F8" s="2"/>
    </row>
    <row r="9" spans="1:6" x14ac:dyDescent="0.25">
      <c r="A9" t="s">
        <v>11</v>
      </c>
      <c r="B9" s="2">
        <v>45788</v>
      </c>
      <c r="C9" s="2">
        <v>190095</v>
      </c>
      <c r="D9" s="2">
        <f t="shared" si="0"/>
        <v>-144307</v>
      </c>
      <c r="E9" s="2">
        <v>99627</v>
      </c>
      <c r="F9" s="2">
        <f t="shared" si="1"/>
        <v>-44680</v>
      </c>
    </row>
    <row r="10" spans="1:6" x14ac:dyDescent="0.25">
      <c r="A10" t="s">
        <v>12</v>
      </c>
      <c r="B10" s="2">
        <v>143482</v>
      </c>
      <c r="C10" s="2">
        <v>143482</v>
      </c>
      <c r="D10" s="2">
        <f t="shared" si="0"/>
        <v>0</v>
      </c>
      <c r="E10" s="2"/>
      <c r="F10" s="2">
        <f t="shared" si="1"/>
        <v>0</v>
      </c>
    </row>
    <row r="11" spans="1:6" x14ac:dyDescent="0.25">
      <c r="A11" t="s">
        <v>13</v>
      </c>
      <c r="B11" s="2">
        <v>49433</v>
      </c>
      <c r="C11" s="2">
        <v>290232</v>
      </c>
      <c r="D11" s="2">
        <f t="shared" si="0"/>
        <v>-240799</v>
      </c>
      <c r="E11" s="2">
        <v>149720</v>
      </c>
      <c r="F11" s="2">
        <f t="shared" si="1"/>
        <v>-91079</v>
      </c>
    </row>
    <row r="12" spans="1:6" x14ac:dyDescent="0.25">
      <c r="A12" t="s">
        <v>14</v>
      </c>
      <c r="B12" s="2">
        <v>13260</v>
      </c>
      <c r="C12" s="2">
        <v>23038</v>
      </c>
      <c r="D12" s="2">
        <f t="shared" si="0"/>
        <v>-9778</v>
      </c>
      <c r="E12" s="2"/>
      <c r="F12" s="2">
        <f t="shared" si="1"/>
        <v>-9778</v>
      </c>
    </row>
    <row r="13" spans="1:6" x14ac:dyDescent="0.25">
      <c r="A13" t="s">
        <v>15</v>
      </c>
      <c r="B13" s="2">
        <v>7650</v>
      </c>
      <c r="C13" s="2">
        <v>10828</v>
      </c>
      <c r="D13" s="2">
        <f t="shared" si="0"/>
        <v>-3178</v>
      </c>
      <c r="E13" s="2"/>
      <c r="F13" s="2">
        <f t="shared" si="1"/>
        <v>-3178</v>
      </c>
    </row>
    <row r="14" spans="1:6" x14ac:dyDescent="0.25">
      <c r="A14" t="s">
        <v>16</v>
      </c>
      <c r="B14" s="2">
        <v>438307</v>
      </c>
      <c r="C14" s="2">
        <v>514983</v>
      </c>
      <c r="D14" s="2">
        <f t="shared" si="0"/>
        <v>-76676</v>
      </c>
      <c r="E14" s="2">
        <v>76676</v>
      </c>
      <c r="F14" s="2">
        <f t="shared" si="1"/>
        <v>0</v>
      </c>
    </row>
    <row r="15" spans="1:6" x14ac:dyDescent="0.25">
      <c r="A15" t="s">
        <v>17</v>
      </c>
      <c r="B15" s="2">
        <v>51603</v>
      </c>
      <c r="C15" s="2">
        <v>119879</v>
      </c>
      <c r="D15" s="2">
        <f t="shared" si="0"/>
        <v>-68276</v>
      </c>
      <c r="E15" s="2">
        <v>68276</v>
      </c>
      <c r="F15" s="2">
        <f t="shared" si="1"/>
        <v>0</v>
      </c>
    </row>
    <row r="16" spans="1:6" x14ac:dyDescent="0.25">
      <c r="A16" t="s">
        <v>18</v>
      </c>
      <c r="B16" s="2">
        <v>99830</v>
      </c>
      <c r="C16" s="2">
        <v>101842</v>
      </c>
      <c r="D16" s="2">
        <f t="shared" si="0"/>
        <v>-2012</v>
      </c>
      <c r="E16" s="2"/>
      <c r="F16" s="2">
        <f t="shared" si="1"/>
        <v>-2012</v>
      </c>
    </row>
    <row r="17" spans="1:6" x14ac:dyDescent="0.25">
      <c r="A17" t="s">
        <v>19</v>
      </c>
      <c r="B17" s="2">
        <v>12948</v>
      </c>
      <c r="C17" s="2">
        <v>12948</v>
      </c>
      <c r="D17" s="2">
        <f t="shared" si="0"/>
        <v>0</v>
      </c>
      <c r="E17" s="2"/>
      <c r="F17" s="2">
        <f t="shared" si="1"/>
        <v>0</v>
      </c>
    </row>
    <row r="18" spans="1:6" x14ac:dyDescent="0.25">
      <c r="A18" t="s">
        <v>20</v>
      </c>
      <c r="B18" s="2">
        <v>152684</v>
      </c>
      <c r="C18" s="2">
        <v>163080</v>
      </c>
      <c r="D18" s="2">
        <f t="shared" si="0"/>
        <v>-10396</v>
      </c>
      <c r="E18" s="2">
        <v>4946</v>
      </c>
      <c r="F18" s="2">
        <f t="shared" si="1"/>
        <v>-5450</v>
      </c>
    </row>
    <row r="19" spans="1:6" x14ac:dyDescent="0.25">
      <c r="A19" t="s">
        <v>21</v>
      </c>
      <c r="B19" s="2">
        <v>75126</v>
      </c>
      <c r="C19" s="2">
        <v>75126</v>
      </c>
      <c r="D19" s="2">
        <f t="shared" si="0"/>
        <v>0</v>
      </c>
      <c r="E19" s="2"/>
      <c r="F19" s="2">
        <f t="shared" si="1"/>
        <v>0</v>
      </c>
    </row>
    <row r="20" spans="1:6" x14ac:dyDescent="0.25">
      <c r="A20" t="s">
        <v>22</v>
      </c>
      <c r="B20" s="2">
        <v>17847</v>
      </c>
      <c r="C20" s="2">
        <v>17847</v>
      </c>
      <c r="D20" s="2">
        <f t="shared" si="0"/>
        <v>0</v>
      </c>
      <c r="E20" s="2"/>
      <c r="F20" s="2">
        <f t="shared" si="1"/>
        <v>0</v>
      </c>
    </row>
    <row r="21" spans="1:6" x14ac:dyDescent="0.25">
      <c r="A21" t="s">
        <v>23</v>
      </c>
      <c r="B21" s="2">
        <v>451459</v>
      </c>
      <c r="C21" s="2">
        <v>493917</v>
      </c>
      <c r="D21" s="2">
        <f t="shared" si="0"/>
        <v>-42458</v>
      </c>
      <c r="E21" s="2">
        <v>42458</v>
      </c>
      <c r="F21" s="2">
        <f t="shared" si="1"/>
        <v>0</v>
      </c>
    </row>
    <row r="22" spans="1:6" x14ac:dyDescent="0.25">
      <c r="A22" t="s">
        <v>24</v>
      </c>
      <c r="B22" s="2">
        <v>132010</v>
      </c>
      <c r="C22" s="2">
        <v>260277</v>
      </c>
      <c r="D22" s="2">
        <f t="shared" si="0"/>
        <v>-128267</v>
      </c>
      <c r="E22" s="2">
        <v>49800</v>
      </c>
      <c r="F22" s="2">
        <f t="shared" si="1"/>
        <v>-78467</v>
      </c>
    </row>
    <row r="23" spans="1:6" x14ac:dyDescent="0.25">
      <c r="A23" t="s">
        <v>25</v>
      </c>
      <c r="B23" s="2">
        <v>113047</v>
      </c>
      <c r="C23" s="2">
        <v>140325</v>
      </c>
      <c r="D23" s="2">
        <f t="shared" si="0"/>
        <v>-27278</v>
      </c>
      <c r="E23" s="2"/>
      <c r="F23" s="2">
        <f t="shared" si="1"/>
        <v>-27278</v>
      </c>
    </row>
    <row r="24" spans="1:6" x14ac:dyDescent="0.25">
      <c r="A24" t="s">
        <v>26</v>
      </c>
      <c r="B24" s="2">
        <v>25660</v>
      </c>
      <c r="C24" s="2">
        <v>25660</v>
      </c>
      <c r="D24" s="2">
        <f t="shared" si="0"/>
        <v>0</v>
      </c>
      <c r="E24" s="2"/>
      <c r="F24" s="2">
        <f t="shared" si="1"/>
        <v>0</v>
      </c>
    </row>
    <row r="25" spans="1:6" x14ac:dyDescent="0.25">
      <c r="A25" t="s">
        <v>27</v>
      </c>
      <c r="B25" s="2">
        <v>28278</v>
      </c>
      <c r="C25" s="2">
        <v>119333</v>
      </c>
      <c r="D25" s="2">
        <f t="shared" si="0"/>
        <v>-91055</v>
      </c>
      <c r="E25" s="2"/>
      <c r="F25" s="2">
        <f t="shared" si="1"/>
        <v>-91055</v>
      </c>
    </row>
    <row r="26" spans="1:6" x14ac:dyDescent="0.25">
      <c r="A26" t="s">
        <v>28</v>
      </c>
      <c r="B26" s="2">
        <v>46320</v>
      </c>
      <c r="C26" s="2">
        <v>46320</v>
      </c>
      <c r="D26" s="2">
        <f t="shared" si="0"/>
        <v>0</v>
      </c>
      <c r="E26" s="2"/>
      <c r="F26" s="2">
        <f t="shared" si="1"/>
        <v>0</v>
      </c>
    </row>
    <row r="27" spans="1:6" x14ac:dyDescent="0.25">
      <c r="A27" t="s">
        <v>29</v>
      </c>
      <c r="B27" s="2">
        <v>31756</v>
      </c>
      <c r="C27" s="2">
        <v>86374</v>
      </c>
      <c r="D27" s="2">
        <f t="shared" si="0"/>
        <v>-54618</v>
      </c>
      <c r="E27" s="2"/>
      <c r="F27" s="2">
        <f t="shared" si="1"/>
        <v>-54618</v>
      </c>
    </row>
    <row r="28" spans="1:6" x14ac:dyDescent="0.25">
      <c r="A28" t="s">
        <v>30</v>
      </c>
      <c r="B28" s="2">
        <v>128442</v>
      </c>
      <c r="C28" s="2">
        <v>231551</v>
      </c>
      <c r="D28" s="2">
        <f t="shared" si="0"/>
        <v>-103109</v>
      </c>
      <c r="E28" s="2">
        <v>26783</v>
      </c>
      <c r="F28" s="2">
        <f t="shared" si="1"/>
        <v>-76326</v>
      </c>
    </row>
    <row r="29" spans="1:6" x14ac:dyDescent="0.25">
      <c r="A29" t="s">
        <v>31</v>
      </c>
      <c r="B29" s="2">
        <v>40992</v>
      </c>
      <c r="C29" s="2">
        <v>40992</v>
      </c>
      <c r="D29" s="2">
        <f t="shared" si="0"/>
        <v>0</v>
      </c>
      <c r="E29" s="2"/>
      <c r="F29" s="2">
        <f t="shared" si="1"/>
        <v>0</v>
      </c>
    </row>
    <row r="30" spans="1:6" x14ac:dyDescent="0.25">
      <c r="A30" t="s">
        <v>32</v>
      </c>
      <c r="B30" s="2">
        <v>200000</v>
      </c>
      <c r="C30" s="2">
        <v>200000</v>
      </c>
      <c r="D30" s="2">
        <f t="shared" si="0"/>
        <v>0</v>
      </c>
      <c r="E30" s="2"/>
      <c r="F30" s="2">
        <f t="shared" si="1"/>
        <v>0</v>
      </c>
    </row>
    <row r="31" spans="1:6" x14ac:dyDescent="0.25">
      <c r="A31" t="s">
        <v>33</v>
      </c>
      <c r="B31" s="2">
        <v>123690</v>
      </c>
      <c r="C31" s="2">
        <v>123971</v>
      </c>
      <c r="D31" s="2">
        <f t="shared" si="0"/>
        <v>-281</v>
      </c>
      <c r="E31" s="2"/>
      <c r="F31" s="2">
        <f t="shared" si="1"/>
        <v>-281</v>
      </c>
    </row>
    <row r="32" spans="1:6" x14ac:dyDescent="0.25">
      <c r="A32" t="s">
        <v>34</v>
      </c>
      <c r="B32" s="2">
        <v>294321</v>
      </c>
      <c r="C32" s="2">
        <v>294321</v>
      </c>
      <c r="D32" s="2">
        <f t="shared" si="0"/>
        <v>0</v>
      </c>
      <c r="E32" s="2"/>
      <c r="F32" s="2">
        <f t="shared" si="1"/>
        <v>0</v>
      </c>
    </row>
    <row r="33" spans="1:6" x14ac:dyDescent="0.25">
      <c r="A33" t="s">
        <v>35</v>
      </c>
      <c r="B33" s="2">
        <v>88345</v>
      </c>
      <c r="C33" s="2">
        <v>300789</v>
      </c>
      <c r="D33" s="2">
        <f t="shared" si="0"/>
        <v>-212444</v>
      </c>
      <c r="E33" s="2"/>
      <c r="F33" s="2">
        <f t="shared" si="1"/>
        <v>-212444</v>
      </c>
    </row>
    <row r="34" spans="1:6" x14ac:dyDescent="0.25">
      <c r="A34" t="s">
        <v>45</v>
      </c>
      <c r="B34" s="2">
        <v>48501</v>
      </c>
      <c r="C34" s="2">
        <v>48501</v>
      </c>
      <c r="D34" s="2">
        <f t="shared" si="0"/>
        <v>0</v>
      </c>
      <c r="E34" s="2"/>
      <c r="F34" s="2">
        <f t="shared" si="1"/>
        <v>0</v>
      </c>
    </row>
    <row r="35" spans="1:6" x14ac:dyDescent="0.25">
      <c r="A35" t="s">
        <v>36</v>
      </c>
      <c r="B35" s="2">
        <v>40169</v>
      </c>
      <c r="C35" s="2">
        <v>42877</v>
      </c>
      <c r="D35" s="2">
        <f t="shared" si="0"/>
        <v>-2708</v>
      </c>
      <c r="E35" s="2"/>
      <c r="F35" s="2">
        <f t="shared" si="1"/>
        <v>-2708</v>
      </c>
    </row>
    <row r="36" spans="1:6" x14ac:dyDescent="0.25">
      <c r="A36" t="s">
        <v>37</v>
      </c>
      <c r="B36" s="2">
        <v>75200</v>
      </c>
      <c r="C36" s="2">
        <v>87223</v>
      </c>
      <c r="D36" s="2">
        <f t="shared" si="0"/>
        <v>-12023</v>
      </c>
      <c r="E36" s="2"/>
      <c r="F36" s="2">
        <f t="shared" si="1"/>
        <v>-12023</v>
      </c>
    </row>
    <row r="37" spans="1:6" x14ac:dyDescent="0.25">
      <c r="A37" t="s">
        <v>46</v>
      </c>
      <c r="B37" s="2">
        <v>8000</v>
      </c>
      <c r="C37" s="2">
        <v>8000</v>
      </c>
      <c r="D37" s="2">
        <f t="shared" si="0"/>
        <v>0</v>
      </c>
      <c r="E37" s="2"/>
      <c r="F37" s="2">
        <f t="shared" si="1"/>
        <v>0</v>
      </c>
    </row>
    <row r="38" spans="1:6" x14ac:dyDescent="0.25">
      <c r="A38" t="s">
        <v>38</v>
      </c>
      <c r="B38" s="2">
        <v>560414</v>
      </c>
      <c r="C38" s="2">
        <v>479480</v>
      </c>
      <c r="D38" s="2">
        <f t="shared" si="0"/>
        <v>80934</v>
      </c>
      <c r="E38" s="2"/>
      <c r="F38" s="2">
        <f t="shared" si="1"/>
        <v>80934</v>
      </c>
    </row>
    <row r="39" spans="1:6" x14ac:dyDescent="0.25">
      <c r="A39" t="s">
        <v>39</v>
      </c>
      <c r="B39" s="2">
        <v>29000</v>
      </c>
      <c r="C39" s="2">
        <v>42319</v>
      </c>
      <c r="D39" s="2">
        <f t="shared" si="0"/>
        <v>-13319</v>
      </c>
      <c r="E39" s="2">
        <v>12906</v>
      </c>
      <c r="F39" s="2">
        <f t="shared" si="1"/>
        <v>-413</v>
      </c>
    </row>
    <row r="40" spans="1:6" x14ac:dyDescent="0.25">
      <c r="A40" t="s">
        <v>40</v>
      </c>
      <c r="B40" s="2">
        <v>215623</v>
      </c>
      <c r="C40" s="2">
        <v>215623</v>
      </c>
      <c r="D40" s="2">
        <f t="shared" si="0"/>
        <v>0</v>
      </c>
      <c r="E40" s="2"/>
      <c r="F40" s="2">
        <f t="shared" si="1"/>
        <v>0</v>
      </c>
    </row>
    <row r="41" spans="1:6" x14ac:dyDescent="0.25">
      <c r="A41" t="s">
        <v>41</v>
      </c>
      <c r="B41" s="2">
        <v>0</v>
      </c>
      <c r="C41" s="2">
        <v>0</v>
      </c>
      <c r="D41" s="2">
        <f t="shared" si="0"/>
        <v>0</v>
      </c>
      <c r="E41" s="2"/>
      <c r="F41" s="2">
        <f t="shared" si="1"/>
        <v>0</v>
      </c>
    </row>
    <row r="42" spans="1:6" x14ac:dyDescent="0.25">
      <c r="A42" t="s">
        <v>42</v>
      </c>
      <c r="B42" s="2">
        <v>209550</v>
      </c>
      <c r="C42" s="2">
        <v>276709</v>
      </c>
      <c r="D42" s="2">
        <f t="shared" si="0"/>
        <v>-67159</v>
      </c>
      <c r="E42" s="2"/>
      <c r="F42" s="2">
        <f t="shared" si="1"/>
        <v>-67159</v>
      </c>
    </row>
    <row r="43" spans="1:6" x14ac:dyDescent="0.25">
      <c r="A43" t="s">
        <v>43</v>
      </c>
      <c r="B43" s="2">
        <v>1600725</v>
      </c>
      <c r="C43" s="2">
        <v>1655027</v>
      </c>
      <c r="D43" s="2">
        <f t="shared" si="0"/>
        <v>-54302</v>
      </c>
      <c r="E43" s="2"/>
      <c r="F43" s="2">
        <f t="shared" si="1"/>
        <v>-54302</v>
      </c>
    </row>
    <row r="44" spans="1:6" x14ac:dyDescent="0.25">
      <c r="A44" t="s">
        <v>44</v>
      </c>
      <c r="B44" s="2">
        <v>9770</v>
      </c>
      <c r="C44" s="2">
        <v>9770</v>
      </c>
      <c r="D44" s="2">
        <f t="shared" si="0"/>
        <v>0</v>
      </c>
      <c r="E44" s="2"/>
      <c r="F44" s="2">
        <f t="shared" si="1"/>
        <v>0</v>
      </c>
    </row>
    <row r="45" spans="1:6" x14ac:dyDescent="0.25">
      <c r="B45" s="2"/>
      <c r="C45" s="2"/>
      <c r="D45" s="2"/>
      <c r="E45" s="2"/>
      <c r="F45" s="2"/>
    </row>
    <row r="46" spans="1:6" x14ac:dyDescent="0.25">
      <c r="B46" s="2">
        <f>SUM(B6:B45)</f>
        <v>6128282</v>
      </c>
      <c r="C46" s="2">
        <f t="shared" ref="C46:D46" si="2">SUM(C6:C45)</f>
        <v>7601144</v>
      </c>
      <c r="D46" s="2">
        <f t="shared" si="2"/>
        <v>-1472862</v>
      </c>
      <c r="E46" s="2">
        <f t="shared" ref="E46" si="3">SUM(E6:E45)</f>
        <v>624424</v>
      </c>
      <c r="F46" s="2">
        <f t="shared" ref="F46" si="4">SUM(F6:F45)</f>
        <v>-848438</v>
      </c>
    </row>
    <row r="49" spans="1:8" x14ac:dyDescent="0.25">
      <c r="A49" s="7"/>
      <c r="B49" s="7"/>
      <c r="C49" s="7"/>
      <c r="D49" s="4"/>
      <c r="E49" s="4"/>
      <c r="F49" s="3"/>
      <c r="G49" s="3"/>
    </row>
    <row r="50" spans="1:8" x14ac:dyDescent="0.25">
      <c r="A50" s="5"/>
      <c r="B50" s="5"/>
      <c r="C50" s="5"/>
      <c r="D50" s="5"/>
      <c r="E50" s="5"/>
      <c r="F50" s="5"/>
      <c r="G50" s="6"/>
      <c r="H50" s="2"/>
    </row>
    <row r="51" spans="1:8" x14ac:dyDescent="0.25">
      <c r="A51" s="8"/>
      <c r="B51" s="8"/>
      <c r="C51" s="8"/>
      <c r="D51" s="5"/>
      <c r="E51" s="5"/>
      <c r="F51" s="5"/>
      <c r="G51" s="6"/>
      <c r="H51" s="2"/>
    </row>
    <row r="52" spans="1:8" x14ac:dyDescent="0.25">
      <c r="A52" s="5"/>
      <c r="B52" s="3"/>
      <c r="C52" s="3"/>
      <c r="D52" s="3"/>
      <c r="E52" s="3"/>
      <c r="F52" s="3"/>
      <c r="G52" s="3"/>
    </row>
  </sheetData>
  <printOptions gridLines="1"/>
  <pageMargins left="0.7" right="0.7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Freeman</dc:creator>
  <cp:lastModifiedBy>Andrea Freeman</cp:lastModifiedBy>
  <cp:lastPrinted>2020-03-13T19:42:34Z</cp:lastPrinted>
  <dcterms:created xsi:type="dcterms:W3CDTF">2019-02-27T22:13:18Z</dcterms:created>
  <dcterms:modified xsi:type="dcterms:W3CDTF">2020-03-13T19:42:35Z</dcterms:modified>
</cp:coreProperties>
</file>